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594" i="1" l="1"/>
  <c r="H594" i="1"/>
  <c r="F594" i="1"/>
  <c r="G594" i="1"/>
  <c r="I594" i="1"/>
  <c r="L563" i="1"/>
  <c r="L593" i="1"/>
  <c r="L489" i="1"/>
  <c r="L494" i="1"/>
  <c r="L452" i="1"/>
  <c r="L447" i="1"/>
  <c r="L425" i="1"/>
  <c r="L395" i="1"/>
  <c r="L383" i="1"/>
  <c r="L353" i="1"/>
  <c r="L311" i="1"/>
  <c r="L341" i="1"/>
  <c r="L269" i="1"/>
  <c r="L299" i="1"/>
  <c r="L215" i="1"/>
  <c r="L185" i="1"/>
  <c r="L143" i="1"/>
  <c r="L173" i="1"/>
  <c r="L74" i="1"/>
  <c r="L69" i="1"/>
  <c r="L32" i="1"/>
  <c r="L27" i="1"/>
  <c r="L531" i="1"/>
  <c r="L536" i="1"/>
  <c r="L479" i="1"/>
  <c r="L509" i="1"/>
  <c r="L410" i="1"/>
  <c r="L405" i="1"/>
  <c r="L279" i="1"/>
  <c r="L284" i="1"/>
  <c r="L227" i="1"/>
  <c r="L257" i="1"/>
  <c r="L153" i="1"/>
  <c r="L158" i="1"/>
  <c r="L89" i="1"/>
  <c r="L59" i="1"/>
  <c r="L578" i="1"/>
  <c r="L573" i="1"/>
  <c r="L521" i="1"/>
  <c r="L551" i="1"/>
  <c r="L437" i="1"/>
  <c r="L467" i="1"/>
  <c r="L363" i="1"/>
  <c r="L368" i="1"/>
  <c r="L326" i="1"/>
  <c r="L321" i="1"/>
  <c r="L237" i="1"/>
  <c r="L242" i="1"/>
  <c r="L195" i="1"/>
  <c r="L200" i="1"/>
  <c r="L111" i="1"/>
  <c r="L116" i="1"/>
  <c r="L131" i="1"/>
  <c r="L101" i="1"/>
  <c r="L340" i="1"/>
  <c r="L256" i="1"/>
  <c r="L291" i="1"/>
  <c r="L459" i="1"/>
  <c r="L88" i="1"/>
  <c r="L123" i="1"/>
  <c r="L550" i="1"/>
  <c r="L585" i="1"/>
  <c r="L17" i="1"/>
  <c r="L47" i="1"/>
  <c r="L594" i="1"/>
  <c r="L382" i="1"/>
  <c r="L543" i="1"/>
  <c r="L508" i="1"/>
  <c r="L39" i="1"/>
  <c r="L424" i="1"/>
  <c r="L333" i="1"/>
  <c r="L214" i="1"/>
  <c r="L130" i="1"/>
  <c r="L81" i="1"/>
  <c r="L249" i="1"/>
  <c r="L592" i="1"/>
  <c r="L46" i="1"/>
  <c r="L417" i="1"/>
  <c r="L207" i="1"/>
  <c r="L165" i="1"/>
  <c r="L298" i="1"/>
  <c r="L375" i="1"/>
  <c r="L501" i="1"/>
  <c r="L172" i="1"/>
  <c r="L466" i="1"/>
</calcChain>
</file>

<file path=xl/sharedStrings.xml><?xml version="1.0" encoding="utf-8"?>
<sst xmlns="http://schemas.openxmlformats.org/spreadsheetml/2006/main" count="635" uniqueCount="123">
  <si>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</si>
  <si>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</si>
  <si>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</si>
  <si>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</si>
  <si>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</si>
  <si>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</si>
  <si>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</si>
  <si>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</si>
  <si>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</si>
  <si>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</si>
  <si>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</si>
  <si>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</si>
  <si>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</si>
  <si>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</si>
  <si>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</si>
  <si>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</si>
  <si>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</si>
  <si>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</si>
  <si>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</si>
  <si>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</si>
  <si>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</si>
  <si>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</si>
  <si>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</si>
  <si>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</si>
  <si>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</si>
  <si>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</si>
  <si>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</si>
  <si>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</si>
  <si>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</si>
  <si>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</si>
  <si>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</si>
  <si>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</si>
  <si>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</si>
  <si>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</si>
  <si>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</si>
  <si>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</si>
  <si>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</si>
  <si>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</si>
  <si>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</si>
  <si>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</si>
  <si>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</si>
  <si>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</si>
  <si>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</si>
  <si>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</si>
  <si>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</si>
  <si>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Лобинская СОШ</t>
  </si>
  <si>
    <t>директор</t>
  </si>
  <si>
    <t>Заря С.П.</t>
  </si>
  <si>
    <t>Винегрет с растительным маслом</t>
  </si>
  <si>
    <t>54-16з</t>
  </si>
  <si>
    <t>плов из отварной говядины</t>
  </si>
  <si>
    <t>54-11м</t>
  </si>
  <si>
    <t>Кофейный напиток с молоком</t>
  </si>
  <si>
    <t>54-23гн</t>
  </si>
  <si>
    <t>пшеничный</t>
  </si>
  <si>
    <t>пром</t>
  </si>
  <si>
    <t>картофельное пюре</t>
  </si>
  <si>
    <t>54-11г</t>
  </si>
  <si>
    <t>какао смолоком</t>
  </si>
  <si>
    <t>54-21гн</t>
  </si>
  <si>
    <t>повидло абрикосовое</t>
  </si>
  <si>
    <t>помидоры в нарезке</t>
  </si>
  <si>
    <t>54-3з</t>
  </si>
  <si>
    <t>запеканка из творога</t>
  </si>
  <si>
    <t>54-1т</t>
  </si>
  <si>
    <t>масло сливочное</t>
  </si>
  <si>
    <t>53-19з</t>
  </si>
  <si>
    <t>чай с сахаром</t>
  </si>
  <si>
    <t>54-2гн</t>
  </si>
  <si>
    <t>яблоко</t>
  </si>
  <si>
    <t>макароны отварные</t>
  </si>
  <si>
    <t>54-1г</t>
  </si>
  <si>
    <t>компот из смеси сухофруктов</t>
  </si>
  <si>
    <t>54-1хн</t>
  </si>
  <si>
    <t>суп молочный с макоронными изделиями</t>
  </si>
  <si>
    <t>54-19к</t>
  </si>
  <si>
    <t>кофейный напиток с молоком</t>
  </si>
  <si>
    <t>банан</t>
  </si>
  <si>
    <t>сыр твердых сортов в нарезке</t>
  </si>
  <si>
    <t>54-1з</t>
  </si>
  <si>
    <t>вареники</t>
  </si>
  <si>
    <t>пф</t>
  </si>
  <si>
    <t>чай с молоком и сахаром</t>
  </si>
  <si>
    <t>54-4гн</t>
  </si>
  <si>
    <t>груша</t>
  </si>
  <si>
    <t>запеканка картофельная с говядиной</t>
  </si>
  <si>
    <t>54-26м</t>
  </si>
  <si>
    <t>54-34з</t>
  </si>
  <si>
    <t>салат картофельный  с морковью и зеленым горошком</t>
  </si>
  <si>
    <t>омлет натуральный</t>
  </si>
  <si>
    <t>54-1о</t>
  </si>
  <si>
    <t>зеленый горошек</t>
  </si>
  <si>
    <t>54-20з</t>
  </si>
  <si>
    <t>какао с молоком</t>
  </si>
  <si>
    <t>каша гречневая рассыпчатая</t>
  </si>
  <si>
    <t>54-4г</t>
  </si>
  <si>
    <t>чай с лимоном и сахаром</t>
  </si>
  <si>
    <t>54-3гн</t>
  </si>
  <si>
    <t>хлеб пшеничный</t>
  </si>
  <si>
    <t>огурец в нарезке</t>
  </si>
  <si>
    <t>54-2з</t>
  </si>
  <si>
    <t>помидор в нарезке</t>
  </si>
  <si>
    <t>каша вязкая молочная овсянная с изюмом</t>
  </si>
  <si>
    <t>54-10к</t>
  </si>
  <si>
    <t>кофейный напиток  с молоком</t>
  </si>
  <si>
    <t>сыр твердых сортов  в нарезке</t>
  </si>
  <si>
    <t xml:space="preserve">картофельное пюре </t>
  </si>
  <si>
    <t>рыба запеченная в сметанном соусом</t>
  </si>
  <si>
    <t>54-16р</t>
  </si>
  <si>
    <t xml:space="preserve">чай с молоком и сахаром </t>
  </si>
  <si>
    <t>икра морковная</t>
  </si>
  <si>
    <t>54-12з</t>
  </si>
  <si>
    <t xml:space="preserve">каша дружба </t>
  </si>
  <si>
    <t>54-16к</t>
  </si>
  <si>
    <t>53-19.з</t>
  </si>
  <si>
    <t xml:space="preserve">пшеничный </t>
  </si>
  <si>
    <t>апельсин</t>
  </si>
  <si>
    <t>тефтели рыбные соус красный основной</t>
  </si>
  <si>
    <t>54-21р 54-3с</t>
  </si>
  <si>
    <t>котлета из говядины соус сметанный</t>
  </si>
  <si>
    <t>54-4м 54-1соус</t>
  </si>
  <si>
    <t>шницель из говядины соус сметанный</t>
  </si>
  <si>
    <t>54-7м 54-1соус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</si>
</sst>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88" activePane="bottomRight" state="frozen"/>
      <selection pane="topRight" activeCell="E1" sqref="E1"/>
      <selection pane="bottomLeft" activeCell="A6" sqref="A6"/>
      <selection pane="bottomRight" activeCell="F604" sqref="F6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50</v>
      </c>
      <c r="F6" s="48">
        <v>180</v>
      </c>
      <c r="G6" s="48">
        <v>13.8</v>
      </c>
      <c r="H6" s="48">
        <v>13.3</v>
      </c>
      <c r="I6" s="48">
        <v>34.700000000000003</v>
      </c>
      <c r="J6" s="48">
        <v>313.39999999999998</v>
      </c>
      <c r="K6" s="49" t="s">
        <v>51</v>
      </c>
      <c r="L6" s="48"/>
    </row>
    <row r="7" spans="1:12" ht="15" x14ac:dyDescent="0.25">
      <c r="A7" s="25"/>
      <c r="B7" s="16"/>
      <c r="C7" s="11"/>
      <c r="D7" s="6"/>
      <c r="E7" s="50" t="s">
        <v>48</v>
      </c>
      <c r="F7" s="51">
        <v>90</v>
      </c>
      <c r="G7" s="51">
        <v>1.1000000000000001</v>
      </c>
      <c r="H7" s="51">
        <v>8</v>
      </c>
      <c r="I7" s="51">
        <v>6</v>
      </c>
      <c r="J7" s="51">
        <v>100.7</v>
      </c>
      <c r="K7" s="52" t="s">
        <v>49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52</v>
      </c>
      <c r="F8" s="51">
        <v>200</v>
      </c>
      <c r="G8" s="51">
        <v>3.9</v>
      </c>
      <c r="H8" s="51">
        <v>2.9</v>
      </c>
      <c r="I8" s="51">
        <v>11.2</v>
      </c>
      <c r="J8" s="51">
        <v>86</v>
      </c>
      <c r="K8" s="52" t="s">
        <v>53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54</v>
      </c>
      <c r="F9" s="51">
        <v>30</v>
      </c>
      <c r="G9" s="51">
        <v>2.2999999999999998</v>
      </c>
      <c r="H9" s="51">
        <v>0.2</v>
      </c>
      <c r="I9" s="51">
        <v>14.8</v>
      </c>
      <c r="J9" s="51">
        <v>70.3</v>
      </c>
      <c r="K9" s="52" t="s">
        <v>55</v>
      </c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21.1</v>
      </c>
      <c r="H13" s="21">
        <f t="shared" si="0"/>
        <v>24.4</v>
      </c>
      <c r="I13" s="21">
        <f t="shared" si="0"/>
        <v>66.7</v>
      </c>
      <c r="J13" s="21">
        <f t="shared" si="0"/>
        <v>570.4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500</v>
      </c>
      <c r="G47" s="34">
        <f t="shared" ref="G47:J47" si="7">G13+G17+G27+G32+G39+G46</f>
        <v>21.1</v>
      </c>
      <c r="H47" s="34">
        <f t="shared" si="7"/>
        <v>24.4</v>
      </c>
      <c r="I47" s="34">
        <f t="shared" si="7"/>
        <v>66.7</v>
      </c>
      <c r="J47" s="34">
        <f t="shared" si="7"/>
        <v>570.4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150</v>
      </c>
      <c r="G48" s="48">
        <v>3.1</v>
      </c>
      <c r="H48" s="48">
        <v>5.3</v>
      </c>
      <c r="I48" s="48">
        <v>19.8</v>
      </c>
      <c r="J48" s="48">
        <v>139.4</v>
      </c>
      <c r="K48" s="49" t="s">
        <v>57</v>
      </c>
      <c r="L48" s="48"/>
    </row>
    <row r="49" spans="1:12" ht="25.5" x14ac:dyDescent="0.25">
      <c r="A49" s="15"/>
      <c r="B49" s="16"/>
      <c r="C49" s="11"/>
      <c r="D49" s="6"/>
      <c r="E49" s="50" t="s">
        <v>117</v>
      </c>
      <c r="F49" s="51">
        <v>130</v>
      </c>
      <c r="G49" s="51">
        <v>13.8</v>
      </c>
      <c r="H49" s="51">
        <v>8.6999999999999993</v>
      </c>
      <c r="I49" s="51">
        <v>15.4</v>
      </c>
      <c r="J49" s="51">
        <v>194.9</v>
      </c>
      <c r="K49" s="52" t="s">
        <v>118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58</v>
      </c>
      <c r="F50" s="51">
        <v>200</v>
      </c>
      <c r="G50" s="51">
        <v>4.7</v>
      </c>
      <c r="H50" s="51">
        <v>3.5</v>
      </c>
      <c r="I50" s="51">
        <v>12.5</v>
      </c>
      <c r="J50" s="51">
        <v>100.4</v>
      </c>
      <c r="K50" s="52" t="s">
        <v>59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54</v>
      </c>
      <c r="F51" s="51">
        <v>40</v>
      </c>
      <c r="G51" s="51">
        <v>3</v>
      </c>
      <c r="H51" s="51">
        <v>0.3</v>
      </c>
      <c r="I51" s="51">
        <v>19.7</v>
      </c>
      <c r="J51" s="51">
        <v>93.8</v>
      </c>
      <c r="K51" s="52" t="s">
        <v>55</v>
      </c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61</v>
      </c>
      <c r="F53" s="51">
        <v>100</v>
      </c>
      <c r="G53" s="51">
        <v>1.1000000000000001</v>
      </c>
      <c r="H53" s="51">
        <v>0.2</v>
      </c>
      <c r="I53" s="51">
        <v>3.8</v>
      </c>
      <c r="J53" s="51">
        <v>21.4</v>
      </c>
      <c r="K53" s="52" t="s">
        <v>62</v>
      </c>
      <c r="L53" s="51"/>
    </row>
    <row r="54" spans="1:12" ht="15" x14ac:dyDescent="0.25">
      <c r="A54" s="15"/>
      <c r="B54" s="16"/>
      <c r="C54" s="11"/>
      <c r="D54" s="6"/>
      <c r="E54" s="50" t="s">
        <v>60</v>
      </c>
      <c r="F54" s="51">
        <v>20</v>
      </c>
      <c r="G54" s="51">
        <v>0.1</v>
      </c>
      <c r="H54" s="51">
        <v>0</v>
      </c>
      <c r="I54" s="51">
        <v>12.8</v>
      </c>
      <c r="J54" s="51">
        <v>51.4</v>
      </c>
      <c r="K54" s="52" t="s">
        <v>55</v>
      </c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640</v>
      </c>
      <c r="G55" s="21">
        <f t="shared" ref="G55" si="8">SUM(G48:G54)</f>
        <v>25.800000000000004</v>
      </c>
      <c r="H55" s="21">
        <f t="shared" ref="H55" si="9">SUM(H48:H54)</f>
        <v>18</v>
      </c>
      <c r="I55" s="21">
        <f t="shared" ref="I55" si="10">SUM(I48:I54)</f>
        <v>84</v>
      </c>
      <c r="J55" s="21">
        <f t="shared" ref="J55" si="11">SUM(J48:J54)</f>
        <v>601.29999999999995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640</v>
      </c>
      <c r="G89" s="34">
        <f t="shared" ref="G89" si="38">G55+G59+G69+G74+G81+G88</f>
        <v>25.800000000000004</v>
      </c>
      <c r="H89" s="34">
        <f t="shared" ref="H89" si="39">H55+H59+H69+H74+H81+H88</f>
        <v>18</v>
      </c>
      <c r="I89" s="34">
        <f t="shared" ref="I89" si="40">I55+I59+I69+I74+I81+I88</f>
        <v>84</v>
      </c>
      <c r="J89" s="34">
        <f t="shared" ref="J89" si="41">J55+J59+J69+J74+J81+J88</f>
        <v>601.29999999999995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63</v>
      </c>
      <c r="F90" s="48">
        <v>200</v>
      </c>
      <c r="G90" s="48">
        <v>39.5</v>
      </c>
      <c r="H90" s="48">
        <v>14.2</v>
      </c>
      <c r="I90" s="48">
        <v>28.9</v>
      </c>
      <c r="J90" s="48">
        <v>401.7</v>
      </c>
      <c r="K90" s="49" t="s">
        <v>64</v>
      </c>
      <c r="L90" s="48"/>
    </row>
    <row r="91" spans="1:12" ht="15" x14ac:dyDescent="0.25">
      <c r="A91" s="25"/>
      <c r="B91" s="16"/>
      <c r="C91" s="11"/>
      <c r="D91" s="6"/>
      <c r="E91" s="50" t="s">
        <v>65</v>
      </c>
      <c r="F91" s="51">
        <v>10</v>
      </c>
      <c r="G91" s="51">
        <v>0.1</v>
      </c>
      <c r="H91" s="51">
        <v>7.3</v>
      </c>
      <c r="I91" s="51">
        <v>0.1</v>
      </c>
      <c r="J91" s="51">
        <v>66.099999999999994</v>
      </c>
      <c r="K91" s="52" t="s">
        <v>66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67</v>
      </c>
      <c r="F92" s="51">
        <v>200</v>
      </c>
      <c r="G92" s="51">
        <v>0.2</v>
      </c>
      <c r="H92" s="51">
        <v>0</v>
      </c>
      <c r="I92" s="51">
        <v>6.4</v>
      </c>
      <c r="J92" s="51">
        <v>26.8</v>
      </c>
      <c r="K92" s="52" t="s">
        <v>68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54</v>
      </c>
      <c r="F93" s="51">
        <v>20</v>
      </c>
      <c r="G93" s="51">
        <v>1.5</v>
      </c>
      <c r="H93" s="51">
        <v>0.2</v>
      </c>
      <c r="I93" s="51">
        <v>9.8000000000000007</v>
      </c>
      <c r="J93" s="51">
        <v>46.9</v>
      </c>
      <c r="K93" s="52" t="s">
        <v>55</v>
      </c>
      <c r="L93" s="51"/>
    </row>
    <row r="94" spans="1:12" ht="15" x14ac:dyDescent="0.25">
      <c r="A94" s="25"/>
      <c r="B94" s="16"/>
      <c r="C94" s="11"/>
      <c r="D94" s="7" t="s">
        <v>24</v>
      </c>
      <c r="E94" s="50" t="s">
        <v>69</v>
      </c>
      <c r="F94" s="51">
        <v>150</v>
      </c>
      <c r="G94" s="51">
        <v>0.6</v>
      </c>
      <c r="H94" s="51">
        <v>0.6</v>
      </c>
      <c r="I94" s="51">
        <v>14.7</v>
      </c>
      <c r="J94" s="51">
        <v>66.599999999999994</v>
      </c>
      <c r="K94" s="52" t="s">
        <v>55</v>
      </c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580</v>
      </c>
      <c r="G97" s="21">
        <f t="shared" ref="G97" si="43">SUM(G90:G96)</f>
        <v>41.900000000000006</v>
      </c>
      <c r="H97" s="21">
        <f t="shared" ref="H97" si="44">SUM(H90:H96)</f>
        <v>22.3</v>
      </c>
      <c r="I97" s="21">
        <f t="shared" ref="I97" si="45">SUM(I90:I96)</f>
        <v>59.900000000000006</v>
      </c>
      <c r="J97" s="21">
        <f t="shared" ref="J97" si="46">SUM(J90:J96)</f>
        <v>608.1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580</v>
      </c>
      <c r="G131" s="34">
        <f t="shared" ref="G131" si="72">G97+G101+G111+G116+G123+G130</f>
        <v>41.900000000000006</v>
      </c>
      <c r="H131" s="34">
        <f t="shared" ref="H131" si="73">H97+H101+H111+H116+H123+H130</f>
        <v>22.3</v>
      </c>
      <c r="I131" s="34">
        <f t="shared" ref="I131" si="74">I97+I101+I111+I116+I123+I130</f>
        <v>59.900000000000006</v>
      </c>
      <c r="J131" s="34">
        <f t="shared" ref="J131" si="75">J97+J101+J111+J116+J123+J130</f>
        <v>608.1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70</v>
      </c>
      <c r="F132" s="48">
        <v>150</v>
      </c>
      <c r="G132" s="48">
        <v>5.3</v>
      </c>
      <c r="H132" s="48">
        <v>4.9000000000000004</v>
      </c>
      <c r="I132" s="48">
        <v>32.799999999999997</v>
      </c>
      <c r="J132" s="48">
        <v>196.8</v>
      </c>
      <c r="K132" s="49" t="s">
        <v>71</v>
      </c>
      <c r="L132" s="48"/>
    </row>
    <row r="133" spans="1:12" ht="25.5" x14ac:dyDescent="0.25">
      <c r="A133" s="25"/>
      <c r="B133" s="16"/>
      <c r="C133" s="11"/>
      <c r="D133" s="6"/>
      <c r="E133" s="50" t="s">
        <v>119</v>
      </c>
      <c r="F133" s="51">
        <v>120</v>
      </c>
      <c r="G133" s="51">
        <v>16.8</v>
      </c>
      <c r="H133" s="51">
        <v>18.2</v>
      </c>
      <c r="I133" s="51">
        <v>15.8</v>
      </c>
      <c r="J133" s="51">
        <v>293.60000000000002</v>
      </c>
      <c r="K133" s="52" t="s">
        <v>120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72</v>
      </c>
      <c r="F134" s="51">
        <v>200</v>
      </c>
      <c r="G134" s="51">
        <v>0.5</v>
      </c>
      <c r="H134" s="51">
        <v>0</v>
      </c>
      <c r="I134" s="51">
        <v>19.8</v>
      </c>
      <c r="J134" s="51">
        <v>81</v>
      </c>
      <c r="K134" s="52" t="s">
        <v>73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54</v>
      </c>
      <c r="F135" s="51">
        <v>30</v>
      </c>
      <c r="G135" s="51">
        <v>2.2999999999999998</v>
      </c>
      <c r="H135" s="51">
        <v>0.2</v>
      </c>
      <c r="I135" s="51">
        <v>14.8</v>
      </c>
      <c r="J135" s="51">
        <v>70.3</v>
      </c>
      <c r="K135" s="52" t="s">
        <v>55</v>
      </c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24.900000000000002</v>
      </c>
      <c r="H139" s="21">
        <f t="shared" ref="H139" si="78">SUM(H132:H138)</f>
        <v>23.3</v>
      </c>
      <c r="I139" s="21">
        <f t="shared" ref="I139" si="79">SUM(I132:I138)</f>
        <v>83.199999999999989</v>
      </c>
      <c r="J139" s="21">
        <f t="shared" ref="J139" si="80">SUM(J132:J138)</f>
        <v>641.70000000000005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500</v>
      </c>
      <c r="G173" s="34">
        <f t="shared" ref="G173" si="107">G139+G143+G153+G158+G165+G172</f>
        <v>24.900000000000002</v>
      </c>
      <c r="H173" s="34">
        <f t="shared" ref="H173" si="108">H139+H143+H153+H158+H165+H172</f>
        <v>23.3</v>
      </c>
      <c r="I173" s="34">
        <f t="shared" ref="I173" si="109">I139+I143+I153+I158+I165+I172</f>
        <v>83.199999999999989</v>
      </c>
      <c r="J173" s="34">
        <f t="shared" ref="J173" si="110">J139+J143+J153+J158+J165+J172</f>
        <v>641.70000000000005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74</v>
      </c>
      <c r="F174" s="48">
        <v>250</v>
      </c>
      <c r="G174" s="48">
        <v>6.9</v>
      </c>
      <c r="H174" s="48">
        <v>5.7</v>
      </c>
      <c r="I174" s="48">
        <v>22.3</v>
      </c>
      <c r="J174" s="48">
        <v>167.8</v>
      </c>
      <c r="K174" s="49" t="s">
        <v>75</v>
      </c>
      <c r="L174" s="48"/>
    </row>
    <row r="175" spans="1:12" ht="15" x14ac:dyDescent="0.25">
      <c r="A175" s="25"/>
      <c r="B175" s="16"/>
      <c r="C175" s="11"/>
      <c r="D175" s="6"/>
      <c r="E175" s="50" t="s">
        <v>78</v>
      </c>
      <c r="F175" s="51">
        <v>20</v>
      </c>
      <c r="G175" s="51">
        <v>4.5999999999999996</v>
      </c>
      <c r="H175" s="51">
        <v>5.9</v>
      </c>
      <c r="I175" s="51">
        <v>0</v>
      </c>
      <c r="J175" s="51">
        <v>71.7</v>
      </c>
      <c r="K175" s="52" t="s">
        <v>79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76</v>
      </c>
      <c r="F176" s="51">
        <v>200</v>
      </c>
      <c r="G176" s="51">
        <v>3.9</v>
      </c>
      <c r="H176" s="51">
        <v>2.9</v>
      </c>
      <c r="I176" s="51">
        <v>11.2</v>
      </c>
      <c r="J176" s="51">
        <v>86</v>
      </c>
      <c r="K176" s="52" t="s">
        <v>53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54</v>
      </c>
      <c r="F177" s="51">
        <v>40</v>
      </c>
      <c r="G177" s="51">
        <v>3</v>
      </c>
      <c r="H177" s="51">
        <v>0.3</v>
      </c>
      <c r="I177" s="51">
        <v>19.7</v>
      </c>
      <c r="J177" s="51">
        <v>93.8</v>
      </c>
      <c r="K177" s="52" t="s">
        <v>55</v>
      </c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77</v>
      </c>
      <c r="F178" s="51">
        <v>100</v>
      </c>
      <c r="G178" s="51">
        <v>1.5</v>
      </c>
      <c r="H178" s="51">
        <v>0.5</v>
      </c>
      <c r="I178" s="51">
        <v>21</v>
      </c>
      <c r="J178" s="51">
        <v>94.5</v>
      </c>
      <c r="K178" s="52" t="s">
        <v>55</v>
      </c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610</v>
      </c>
      <c r="G181" s="21">
        <f t="shared" ref="G181" si="112">SUM(G174:G180)</f>
        <v>19.899999999999999</v>
      </c>
      <c r="H181" s="21">
        <f t="shared" ref="H181" si="113">SUM(H174:H180)</f>
        <v>15.300000000000002</v>
      </c>
      <c r="I181" s="21">
        <f t="shared" ref="I181" si="114">SUM(I174:I180)</f>
        <v>74.2</v>
      </c>
      <c r="J181" s="21">
        <f t="shared" ref="J181" si="115">SUM(J174:J180)</f>
        <v>513.79999999999995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610</v>
      </c>
      <c r="G215" s="34">
        <f t="shared" ref="G215" si="141">G181+G185+G195+G200+G207+G214</f>
        <v>19.899999999999999</v>
      </c>
      <c r="H215" s="34">
        <f t="shared" ref="H215" si="142">H181+H185+H195+H200+H207+H214</f>
        <v>15.300000000000002</v>
      </c>
      <c r="I215" s="34">
        <f t="shared" ref="I215" si="143">I181+I185+I195+I200+I207+I214</f>
        <v>74.2</v>
      </c>
      <c r="J215" s="34">
        <f t="shared" ref="J215" si="144">J181+J185+J195+J200+J207+J214</f>
        <v>513.79999999999995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80</v>
      </c>
      <c r="F216" s="48">
        <v>200</v>
      </c>
      <c r="G216" s="48">
        <v>22.6</v>
      </c>
      <c r="H216" s="48">
        <v>11.3</v>
      </c>
      <c r="I216" s="48">
        <v>29.5</v>
      </c>
      <c r="J216" s="48">
        <v>309.60000000000002</v>
      </c>
      <c r="K216" s="49" t="s">
        <v>81</v>
      </c>
      <c r="L216" s="48"/>
    </row>
    <row r="217" spans="1:12" ht="15" x14ac:dyDescent="0.25">
      <c r="A217" s="25"/>
      <c r="B217" s="16"/>
      <c r="C217" s="11"/>
      <c r="D217" s="6"/>
      <c r="E217" s="50" t="s">
        <v>65</v>
      </c>
      <c r="F217" s="51">
        <v>10</v>
      </c>
      <c r="G217" s="51">
        <v>0.1</v>
      </c>
      <c r="H217" s="51">
        <v>7.3</v>
      </c>
      <c r="I217" s="51">
        <v>0.1</v>
      </c>
      <c r="J217" s="51">
        <v>66.099999999999994</v>
      </c>
      <c r="K217" s="52" t="s">
        <v>66</v>
      </c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82</v>
      </c>
      <c r="F218" s="51">
        <v>200</v>
      </c>
      <c r="G218" s="51">
        <v>1.6</v>
      </c>
      <c r="H218" s="51">
        <v>1.1000000000000001</v>
      </c>
      <c r="I218" s="51">
        <v>8.6</v>
      </c>
      <c r="J218" s="51">
        <v>50.9</v>
      </c>
      <c r="K218" s="52" t="s">
        <v>83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54</v>
      </c>
      <c r="F219" s="51">
        <v>30</v>
      </c>
      <c r="G219" s="51">
        <v>2.2999999999999998</v>
      </c>
      <c r="H219" s="51">
        <v>0.2</v>
      </c>
      <c r="I219" s="51">
        <v>14.8</v>
      </c>
      <c r="J219" s="51">
        <v>70.3</v>
      </c>
      <c r="K219" s="52" t="s">
        <v>55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84</v>
      </c>
      <c r="F220" s="51">
        <v>150</v>
      </c>
      <c r="G220" s="51">
        <v>0.6</v>
      </c>
      <c r="H220" s="51">
        <v>0.5</v>
      </c>
      <c r="I220" s="51">
        <v>15.5</v>
      </c>
      <c r="J220" s="51">
        <v>68.3</v>
      </c>
      <c r="K220" s="52" t="s">
        <v>55</v>
      </c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27.200000000000006</v>
      </c>
      <c r="H223" s="21">
        <f t="shared" ref="H223" si="147">SUM(H216:H222)</f>
        <v>20.400000000000002</v>
      </c>
      <c r="I223" s="21">
        <f t="shared" ref="I223" si="148">SUM(I216:I222)</f>
        <v>68.5</v>
      </c>
      <c r="J223" s="21">
        <f t="shared" ref="J223" si="149">SUM(J216:J222)</f>
        <v>565.20000000000005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590</v>
      </c>
      <c r="G257" s="34">
        <f t="shared" ref="G257" si="176">G223+G227+G237+G242+G249+G256</f>
        <v>27.200000000000006</v>
      </c>
      <c r="H257" s="34">
        <f t="shared" ref="H257" si="177">H223+H227+H237+H242+H249+H256</f>
        <v>20.400000000000002</v>
      </c>
      <c r="I257" s="34">
        <f t="shared" ref="I257" si="178">I223+I227+I237+I242+I249+I256</f>
        <v>68.5</v>
      </c>
      <c r="J257" s="34">
        <f t="shared" ref="J257" si="179">J223+J227+J237+J242+J249+J256</f>
        <v>565.20000000000005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85</v>
      </c>
      <c r="F300" s="48">
        <v>200</v>
      </c>
      <c r="G300" s="48">
        <v>23.6</v>
      </c>
      <c r="H300" s="48">
        <v>23.2</v>
      </c>
      <c r="I300" s="48">
        <v>26.5</v>
      </c>
      <c r="J300" s="48">
        <v>408.6</v>
      </c>
      <c r="K300" s="49" t="s">
        <v>86</v>
      </c>
      <c r="L300" s="48"/>
    </row>
    <row r="301" spans="1:12" ht="15" x14ac:dyDescent="0.25">
      <c r="A301" s="25"/>
      <c r="B301" s="16"/>
      <c r="C301" s="11"/>
      <c r="D301" s="6"/>
      <c r="E301" s="50" t="s">
        <v>88</v>
      </c>
      <c r="F301" s="51">
        <v>90</v>
      </c>
      <c r="G301" s="51">
        <v>2.5</v>
      </c>
      <c r="H301" s="51">
        <v>6.4</v>
      </c>
      <c r="I301" s="51">
        <v>9.4</v>
      </c>
      <c r="J301" s="51">
        <v>105.5</v>
      </c>
      <c r="K301" s="52" t="s">
        <v>87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67</v>
      </c>
      <c r="F302" s="51">
        <v>200</v>
      </c>
      <c r="G302" s="51">
        <v>0.2</v>
      </c>
      <c r="H302" s="51">
        <v>0</v>
      </c>
      <c r="I302" s="51">
        <v>6.4</v>
      </c>
      <c r="J302" s="51">
        <v>26.8</v>
      </c>
      <c r="K302" s="52" t="s">
        <v>68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54</v>
      </c>
      <c r="F303" s="51">
        <v>40</v>
      </c>
      <c r="G303" s="51">
        <v>3</v>
      </c>
      <c r="H303" s="51">
        <v>0.3</v>
      </c>
      <c r="I303" s="51">
        <v>19.7</v>
      </c>
      <c r="J303" s="51">
        <v>93.8</v>
      </c>
      <c r="K303" s="52" t="s">
        <v>55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29.3</v>
      </c>
      <c r="H307" s="21">
        <f t="shared" ref="H307" si="216">SUM(H300:H306)</f>
        <v>29.900000000000002</v>
      </c>
      <c r="I307" s="21">
        <f t="shared" ref="I307" si="217">SUM(I300:I306)</f>
        <v>62</v>
      </c>
      <c r="J307" s="21">
        <f t="shared" ref="J307" si="218">SUM(J300:J306)</f>
        <v>634.69999999999993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530</v>
      </c>
      <c r="G341" s="34">
        <f t="shared" ref="G341" si="245">G307+G311+G321+G326+G333+G340</f>
        <v>29.3</v>
      </c>
      <c r="H341" s="34">
        <f t="shared" ref="H341" si="246">H307+H311+H321+H326+H333+H340</f>
        <v>29.900000000000002</v>
      </c>
      <c r="I341" s="34">
        <f t="shared" ref="I341" si="247">I307+I311+I321+I326+I333+I340</f>
        <v>62</v>
      </c>
      <c r="J341" s="34">
        <f t="shared" ref="J341" si="248">J307+J311+J321+J326+J333+J340</f>
        <v>634.69999999999993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89</v>
      </c>
      <c r="F342" s="48">
        <v>200</v>
      </c>
      <c r="G342" s="48">
        <v>16.899999999999999</v>
      </c>
      <c r="H342" s="48">
        <v>24</v>
      </c>
      <c r="I342" s="48">
        <v>40.299999999999997</v>
      </c>
      <c r="J342" s="48">
        <v>300.7</v>
      </c>
      <c r="K342" s="49" t="s">
        <v>90</v>
      </c>
      <c r="L342" s="48"/>
    </row>
    <row r="343" spans="1:12" ht="15" x14ac:dyDescent="0.25">
      <c r="A343" s="15"/>
      <c r="B343" s="16"/>
      <c r="C343" s="11"/>
      <c r="D343" s="6"/>
      <c r="E343" s="50" t="s">
        <v>91</v>
      </c>
      <c r="F343" s="51">
        <v>90</v>
      </c>
      <c r="G343" s="51">
        <v>2.6</v>
      </c>
      <c r="H343" s="51">
        <v>0.2</v>
      </c>
      <c r="I343" s="51">
        <v>5.3</v>
      </c>
      <c r="J343" s="51">
        <v>33.200000000000003</v>
      </c>
      <c r="K343" s="52" t="s">
        <v>92</v>
      </c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93</v>
      </c>
      <c r="F344" s="51">
        <v>200</v>
      </c>
      <c r="G344" s="51">
        <v>4.7</v>
      </c>
      <c r="H344" s="51">
        <v>3.5</v>
      </c>
      <c r="I344" s="51">
        <v>12.5</v>
      </c>
      <c r="J344" s="51">
        <v>100.4</v>
      </c>
      <c r="K344" s="52" t="s">
        <v>59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54</v>
      </c>
      <c r="F345" s="51">
        <v>40</v>
      </c>
      <c r="G345" s="51">
        <v>3</v>
      </c>
      <c r="H345" s="51">
        <v>0.3</v>
      </c>
      <c r="I345" s="51">
        <v>19.7</v>
      </c>
      <c r="J345" s="51">
        <v>93.8</v>
      </c>
      <c r="K345" s="52" t="s">
        <v>55</v>
      </c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65</v>
      </c>
      <c r="F347" s="51">
        <v>10</v>
      </c>
      <c r="G347" s="51">
        <v>0.1</v>
      </c>
      <c r="H347" s="51">
        <v>7.3</v>
      </c>
      <c r="I347" s="51">
        <v>0.1</v>
      </c>
      <c r="J347" s="51">
        <v>66.099999999999994</v>
      </c>
      <c r="K347" s="52" t="s">
        <v>66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540</v>
      </c>
      <c r="G349" s="21">
        <f t="shared" ref="G349" si="250">SUM(G342:G348)</f>
        <v>27.3</v>
      </c>
      <c r="H349" s="21">
        <f t="shared" ref="H349" si="251">SUM(H342:H348)</f>
        <v>35.299999999999997</v>
      </c>
      <c r="I349" s="21">
        <f t="shared" ref="I349" si="252">SUM(I342:I348)</f>
        <v>77.899999999999991</v>
      </c>
      <c r="J349" s="21">
        <f t="shared" ref="J349" si="253">SUM(J342:J348)</f>
        <v>594.19999999999993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540</v>
      </c>
      <c r="G383" s="34">
        <f t="shared" ref="G383" si="279">G349+G353+G363+G368+G375+G382</f>
        <v>27.3</v>
      </c>
      <c r="H383" s="34">
        <f t="shared" ref="H383" si="280">H349+H353+H363+H368+H375+H382</f>
        <v>35.299999999999997</v>
      </c>
      <c r="I383" s="34">
        <f t="shared" ref="I383" si="281">I349+I353+I363+I368+I375+I382</f>
        <v>77.899999999999991</v>
      </c>
      <c r="J383" s="34">
        <f t="shared" ref="J383" si="282">J349+J353+J363+J368+J375+J382</f>
        <v>594.19999999999993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94</v>
      </c>
      <c r="F384" s="48">
        <v>150</v>
      </c>
      <c r="G384" s="48">
        <v>8.1999999999999993</v>
      </c>
      <c r="H384" s="48">
        <v>6.3</v>
      </c>
      <c r="I384" s="48">
        <v>35.9</v>
      </c>
      <c r="J384" s="48">
        <v>233.7</v>
      </c>
      <c r="K384" s="49" t="s">
        <v>95</v>
      </c>
      <c r="L384" s="48"/>
    </row>
    <row r="385" spans="1:12" ht="25.5" x14ac:dyDescent="0.25">
      <c r="A385" s="25"/>
      <c r="B385" s="16"/>
      <c r="C385" s="11"/>
      <c r="D385" s="6"/>
      <c r="E385" s="50" t="s">
        <v>121</v>
      </c>
      <c r="F385" s="51">
        <v>120</v>
      </c>
      <c r="G385" s="51">
        <v>16.8</v>
      </c>
      <c r="H385" s="51">
        <v>18.2</v>
      </c>
      <c r="I385" s="51">
        <v>15.8</v>
      </c>
      <c r="J385" s="51">
        <v>293.60000000000002</v>
      </c>
      <c r="K385" s="52" t="s">
        <v>122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96</v>
      </c>
      <c r="F386" s="51">
        <v>200</v>
      </c>
      <c r="G386" s="51">
        <v>0.2</v>
      </c>
      <c r="H386" s="51">
        <v>0.1</v>
      </c>
      <c r="I386" s="51">
        <v>6.6</v>
      </c>
      <c r="J386" s="51">
        <v>27.9</v>
      </c>
      <c r="K386" s="52" t="s">
        <v>97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98</v>
      </c>
      <c r="F387" s="51">
        <v>30</v>
      </c>
      <c r="G387" s="51">
        <v>2.2999999999999998</v>
      </c>
      <c r="H387" s="51">
        <v>0.2</v>
      </c>
      <c r="I387" s="51">
        <v>14.8</v>
      </c>
      <c r="J387" s="51">
        <v>70.3</v>
      </c>
      <c r="K387" s="52" t="s">
        <v>55</v>
      </c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 t="s">
        <v>101</v>
      </c>
      <c r="F389" s="51">
        <v>50</v>
      </c>
      <c r="G389" s="51">
        <v>0.6</v>
      </c>
      <c r="H389" s="51">
        <v>0.1</v>
      </c>
      <c r="I389" s="51">
        <v>1.9</v>
      </c>
      <c r="J389" s="51">
        <v>10.7</v>
      </c>
      <c r="K389" s="52" t="s">
        <v>62</v>
      </c>
      <c r="L389" s="51"/>
    </row>
    <row r="390" spans="1:12" ht="15" x14ac:dyDescent="0.25">
      <c r="A390" s="25"/>
      <c r="B390" s="16"/>
      <c r="C390" s="11"/>
      <c r="D390" s="6"/>
      <c r="E390" s="50" t="s">
        <v>99</v>
      </c>
      <c r="F390" s="51">
        <v>50</v>
      </c>
      <c r="G390" s="51">
        <v>0.4</v>
      </c>
      <c r="H390" s="51">
        <v>0.1</v>
      </c>
      <c r="I390" s="51">
        <v>1.3</v>
      </c>
      <c r="J390" s="51">
        <v>7.1</v>
      </c>
      <c r="K390" s="52" t="s">
        <v>100</v>
      </c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600</v>
      </c>
      <c r="G391" s="21">
        <f t="shared" ref="G391" si="284">SUM(G384:G390)</f>
        <v>28.5</v>
      </c>
      <c r="H391" s="21">
        <f t="shared" ref="H391" si="285">SUM(H384:H390)</f>
        <v>25.000000000000004</v>
      </c>
      <c r="I391" s="21">
        <f t="shared" ref="I391" si="286">SUM(I384:I390)</f>
        <v>76.300000000000011</v>
      </c>
      <c r="J391" s="21">
        <f t="shared" ref="J391" si="287">SUM(J384:J390)</f>
        <v>643.29999999999995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600</v>
      </c>
      <c r="G425" s="34">
        <f t="shared" ref="G425" si="314">G391+G395+G405+G410+G417+G424</f>
        <v>28.5</v>
      </c>
      <c r="H425" s="34">
        <f t="shared" ref="H425" si="315">H391+H395+H405+H410+H417+H424</f>
        <v>25.000000000000004</v>
      </c>
      <c r="I425" s="34">
        <f t="shared" ref="I425" si="316">I391+I395+I405+I410+I417+I424</f>
        <v>76.300000000000011</v>
      </c>
      <c r="J425" s="34">
        <f t="shared" ref="J425" si="317">J391+J395+J405+J410+J417+J424</f>
        <v>643.29999999999995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102</v>
      </c>
      <c r="F426" s="48">
        <v>250</v>
      </c>
      <c r="G426" s="48">
        <v>10.5</v>
      </c>
      <c r="H426" s="48">
        <v>13.5</v>
      </c>
      <c r="I426" s="48">
        <v>47.9</v>
      </c>
      <c r="J426" s="48">
        <v>354.8</v>
      </c>
      <c r="K426" s="49" t="s">
        <v>103</v>
      </c>
      <c r="L426" s="48"/>
    </row>
    <row r="427" spans="1:12" ht="15" x14ac:dyDescent="0.25">
      <c r="A427" s="25"/>
      <c r="B427" s="16"/>
      <c r="C427" s="11"/>
      <c r="D427" s="6"/>
      <c r="E427" s="50" t="s">
        <v>105</v>
      </c>
      <c r="F427" s="51">
        <v>20</v>
      </c>
      <c r="G427" s="51">
        <v>4.5999999999999996</v>
      </c>
      <c r="H427" s="51">
        <v>5.9</v>
      </c>
      <c r="I427" s="51">
        <v>0</v>
      </c>
      <c r="J427" s="51">
        <v>71.7</v>
      </c>
      <c r="K427" s="52" t="s">
        <v>79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104</v>
      </c>
      <c r="F428" s="51">
        <v>200</v>
      </c>
      <c r="G428" s="51">
        <v>3.9</v>
      </c>
      <c r="H428" s="51">
        <v>2.9</v>
      </c>
      <c r="I428" s="51">
        <v>11.2</v>
      </c>
      <c r="J428" s="51">
        <v>86</v>
      </c>
      <c r="K428" s="52" t="s">
        <v>53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54</v>
      </c>
      <c r="F429" s="51">
        <v>30</v>
      </c>
      <c r="G429" s="51">
        <v>2.2999999999999998</v>
      </c>
      <c r="H429" s="51">
        <v>0.2</v>
      </c>
      <c r="I429" s="51">
        <v>14.8</v>
      </c>
      <c r="J429" s="51">
        <v>70.3</v>
      </c>
      <c r="K429" s="52" t="s">
        <v>55</v>
      </c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84</v>
      </c>
      <c r="F430" s="51">
        <v>100</v>
      </c>
      <c r="G430" s="51">
        <v>0.4</v>
      </c>
      <c r="H430" s="51">
        <v>0.3</v>
      </c>
      <c r="I430" s="51">
        <v>10.3</v>
      </c>
      <c r="J430" s="51">
        <v>45.5</v>
      </c>
      <c r="K430" s="52" t="s">
        <v>55</v>
      </c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600</v>
      </c>
      <c r="G433" s="21">
        <f t="shared" ref="G433" si="319">SUM(G426:G432)</f>
        <v>21.7</v>
      </c>
      <c r="H433" s="21">
        <f t="shared" ref="H433" si="320">SUM(H426:H432)</f>
        <v>22.799999999999997</v>
      </c>
      <c r="I433" s="21">
        <f t="shared" ref="I433" si="321">SUM(I426:I432)</f>
        <v>84.199999999999989</v>
      </c>
      <c r="J433" s="21">
        <f t="shared" ref="J433" si="322">SUM(J426:J432)</f>
        <v>628.29999999999995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600</v>
      </c>
      <c r="G467" s="34">
        <f t="shared" ref="G467" si="348">G433+G437+G447+G452+G459+G466</f>
        <v>21.7</v>
      </c>
      <c r="H467" s="34">
        <f t="shared" ref="H467" si="349">H433+H437+H447+H452+H459+H466</f>
        <v>22.799999999999997</v>
      </c>
      <c r="I467" s="34">
        <f t="shared" ref="I467" si="350">I433+I437+I447+I452+I459+I466</f>
        <v>84.199999999999989</v>
      </c>
      <c r="J467" s="34">
        <f t="shared" ref="J467" si="351">J433+J437+J447+J452+J459+J466</f>
        <v>628.29999999999995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106</v>
      </c>
      <c r="F468" s="48">
        <v>150</v>
      </c>
      <c r="G468" s="48">
        <v>3.1</v>
      </c>
      <c r="H468" s="48">
        <v>5.3</v>
      </c>
      <c r="I468" s="48">
        <v>19.8</v>
      </c>
      <c r="J468" s="48">
        <v>139.4</v>
      </c>
      <c r="K468" s="49" t="s">
        <v>57</v>
      </c>
      <c r="L468" s="48"/>
    </row>
    <row r="469" spans="1:12" ht="15" x14ac:dyDescent="0.25">
      <c r="A469" s="25"/>
      <c r="B469" s="16"/>
      <c r="C469" s="11"/>
      <c r="D469" s="6"/>
      <c r="E469" s="50" t="s">
        <v>107</v>
      </c>
      <c r="F469" s="51">
        <v>90</v>
      </c>
      <c r="G469" s="51">
        <v>20.7</v>
      </c>
      <c r="H469" s="51">
        <v>25.7</v>
      </c>
      <c r="I469" s="51">
        <v>5</v>
      </c>
      <c r="J469" s="51">
        <v>333.5</v>
      </c>
      <c r="K469" s="52" t="s">
        <v>108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109</v>
      </c>
      <c r="F470" s="51">
        <v>200</v>
      </c>
      <c r="G470" s="51">
        <v>1.6</v>
      </c>
      <c r="H470" s="51">
        <v>1.1000000000000001</v>
      </c>
      <c r="I470" s="51">
        <v>8.6</v>
      </c>
      <c r="J470" s="51">
        <v>50.9</v>
      </c>
      <c r="K470" s="52" t="s">
        <v>83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54</v>
      </c>
      <c r="F471" s="51">
        <v>30</v>
      </c>
      <c r="G471" s="51">
        <v>2.2999999999999998</v>
      </c>
      <c r="H471" s="51">
        <v>0.2</v>
      </c>
      <c r="I471" s="51">
        <v>14.8</v>
      </c>
      <c r="J471" s="51">
        <v>70.3</v>
      </c>
      <c r="K471" s="52" t="s">
        <v>55</v>
      </c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110</v>
      </c>
      <c r="F473" s="51">
        <v>60</v>
      </c>
      <c r="G473" s="51">
        <v>1.3</v>
      </c>
      <c r="H473" s="51">
        <v>4.3</v>
      </c>
      <c r="I473" s="51">
        <v>6.1</v>
      </c>
      <c r="J473" s="51">
        <v>67.900000000000006</v>
      </c>
      <c r="K473" s="52" t="s">
        <v>111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530</v>
      </c>
      <c r="G475" s="21">
        <f t="shared" ref="G475" si="353">SUM(G468:G474)</f>
        <v>29.000000000000004</v>
      </c>
      <c r="H475" s="21">
        <f t="shared" ref="H475" si="354">SUM(H468:H474)</f>
        <v>36.6</v>
      </c>
      <c r="I475" s="21">
        <f t="shared" ref="I475" si="355">SUM(I468:I474)</f>
        <v>54.300000000000004</v>
      </c>
      <c r="J475" s="21">
        <f t="shared" ref="J475" si="356">SUM(J468:J474)</f>
        <v>661.99999999999989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530</v>
      </c>
      <c r="G509" s="34">
        <f t="shared" ref="G509" si="383">G475+G479+G489+G494+G501+G508</f>
        <v>29.000000000000004</v>
      </c>
      <c r="H509" s="34">
        <f t="shared" ref="H509" si="384">H475+H479+H489+H494+H501+H508</f>
        <v>36.6</v>
      </c>
      <c r="I509" s="34">
        <f t="shared" ref="I509" si="385">I475+I479+I489+I494+I501+I508</f>
        <v>54.300000000000004</v>
      </c>
      <c r="J509" s="34">
        <f t="shared" ref="J509" si="386">J475+J479+J489+J494+J501+J508</f>
        <v>661.99999999999989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112</v>
      </c>
      <c r="F510" s="48">
        <v>250</v>
      </c>
      <c r="G510" s="48">
        <v>6.2</v>
      </c>
      <c r="H510" s="48">
        <v>7.4</v>
      </c>
      <c r="I510" s="48">
        <v>30</v>
      </c>
      <c r="J510" s="48">
        <v>211.2</v>
      </c>
      <c r="K510" s="49" t="s">
        <v>113</v>
      </c>
      <c r="L510" s="48"/>
    </row>
    <row r="511" spans="1:12" ht="15" x14ac:dyDescent="0.25">
      <c r="A511" s="25"/>
      <c r="B511" s="16"/>
      <c r="C511" s="11"/>
      <c r="D511" s="6"/>
      <c r="E511" s="50" t="s">
        <v>65</v>
      </c>
      <c r="F511" s="51">
        <v>10</v>
      </c>
      <c r="G511" s="51">
        <v>0.1</v>
      </c>
      <c r="H511" s="51">
        <v>7.3</v>
      </c>
      <c r="I511" s="51">
        <v>0.1</v>
      </c>
      <c r="J511" s="51">
        <v>66.099999999999994</v>
      </c>
      <c r="K511" s="52" t="s">
        <v>114</v>
      </c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93</v>
      </c>
      <c r="F512" s="51">
        <v>200</v>
      </c>
      <c r="G512" s="51">
        <v>4.7</v>
      </c>
      <c r="H512" s="51">
        <v>3.5</v>
      </c>
      <c r="I512" s="51">
        <v>12.5</v>
      </c>
      <c r="J512" s="51">
        <v>100.4</v>
      </c>
      <c r="K512" s="52" t="s">
        <v>59</v>
      </c>
      <c r="L512" s="51"/>
    </row>
    <row r="513" spans="1:12" ht="15" x14ac:dyDescent="0.25">
      <c r="A513" s="25"/>
      <c r="B513" s="16"/>
      <c r="C513" s="11"/>
      <c r="D513" s="7" t="s">
        <v>23</v>
      </c>
      <c r="E513" s="50" t="s">
        <v>115</v>
      </c>
      <c r="F513" s="51">
        <v>50</v>
      </c>
      <c r="G513" s="51">
        <v>3.8</v>
      </c>
      <c r="H513" s="51">
        <v>0.4</v>
      </c>
      <c r="I513" s="51">
        <v>24.6</v>
      </c>
      <c r="J513" s="51">
        <v>117.2</v>
      </c>
      <c r="K513" s="52" t="s">
        <v>55</v>
      </c>
      <c r="L513" s="51"/>
    </row>
    <row r="514" spans="1:12" ht="15" x14ac:dyDescent="0.25">
      <c r="A514" s="25"/>
      <c r="B514" s="16"/>
      <c r="C514" s="11"/>
      <c r="D514" s="7" t="s">
        <v>24</v>
      </c>
      <c r="E514" s="50" t="s">
        <v>116</v>
      </c>
      <c r="F514" s="51">
        <v>150</v>
      </c>
      <c r="G514" s="51">
        <v>1.4</v>
      </c>
      <c r="H514" s="51">
        <v>0.3</v>
      </c>
      <c r="I514" s="51">
        <v>12.2</v>
      </c>
      <c r="J514" s="51">
        <v>56.7</v>
      </c>
      <c r="K514" s="52" t="s">
        <v>55</v>
      </c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660</v>
      </c>
      <c r="G517" s="21">
        <f t="shared" ref="G517" si="388">SUM(G510:G516)</f>
        <v>16.2</v>
      </c>
      <c r="H517" s="21">
        <f t="shared" ref="H517" si="389">SUM(H510:H516)</f>
        <v>18.899999999999999</v>
      </c>
      <c r="I517" s="21">
        <f t="shared" ref="I517" si="390">SUM(I510:I516)</f>
        <v>79.400000000000006</v>
      </c>
      <c r="J517" s="21">
        <f t="shared" ref="J517" si="391">SUM(J510:J516)</f>
        <v>551.59999999999991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660</v>
      </c>
      <c r="G551" s="34">
        <f t="shared" ref="G551" si="417">G517+G521+G531+G536+G543+G550</f>
        <v>16.2</v>
      </c>
      <c r="H551" s="34">
        <f t="shared" ref="H551" si="418">H517+H521+H531+H536+H543+H550</f>
        <v>18.899999999999999</v>
      </c>
      <c r="I551" s="34">
        <f t="shared" ref="I551" si="419">I517+I521+I531+I536+I543+I550</f>
        <v>79.400000000000006</v>
      </c>
      <c r="J551" s="34">
        <f t="shared" ref="J551" si="420">J517+J521+J531+J536+J543+J550</f>
        <v>551.59999999999991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573.33333333333337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26.066666666666674</v>
      </c>
      <c r="H594" s="42">
        <f t="shared" si="456"/>
        <v>24.349999999999998</v>
      </c>
      <c r="I594" s="42">
        <f t="shared" si="456"/>
        <v>72.55</v>
      </c>
      <c r="J594" s="42">
        <f t="shared" si="456"/>
        <v>601.2166666666667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2023-10-18T07:19:09Z</dcterms:modified>
</cp:coreProperties>
</file>